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<sst xmlns="http://schemas.openxmlformats.org/spreadsheetml/2006/main" count="51" uniqueCount="29">
  <si>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2016-2017学年第二学期马克思主义学院第九周学习纪律检查情况</t>
  </si>
  <si>
    <t>班级</t>
  </si>
  <si>
    <t>日期</t>
  </si>
  <si>
    <t>节次</t>
  </si>
  <si>
    <t>应到</t>
  </si>
  <si>
    <t>实到</t>
  </si>
  <si>
    <t>缺勤学号及人名</t>
  </si>
  <si>
    <t>有无假条</t>
  </si>
  <si>
    <t>假由</t>
  </si>
  <si>
    <t>到课率</t>
  </si>
  <si>
    <t>20161411班</t>
  </si>
  <si>
    <t>公元2017年4月17日</t>
  </si>
  <si>
    <t>1、2</t>
  </si>
  <si>
    <t>3、4</t>
  </si>
  <si>
    <t>公元2017年4月18日</t>
  </si>
  <si>
    <t>5、6</t>
  </si>
  <si>
    <t>公元2017年4月19日</t>
  </si>
  <si>
    <t>1、2、3、4</t>
  </si>
  <si>
    <t>公元2017年4月20日</t>
  </si>
  <si>
    <t>公元2017年4月21日</t>
  </si>
  <si>
    <t>2016141124陈文静 2016141126沈铭菲 2016141120曹思宇</t>
  </si>
  <si>
    <t>有</t>
  </si>
  <si>
    <t>事假</t>
  </si>
  <si>
    <t>合计</t>
  </si>
  <si>
    <t>20151411班</t>
  </si>
  <si>
    <t>5、6、7、8</t>
  </si>
  <si>
    <t>2015141105潘林峰 2015141107茹聪</t>
  </si>
  <si>
    <t>无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</si>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</sst>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9" fillId="2" borderId="0">
      <alignment vertical="center"/>
      <protection/>
    </xf>
    <xf numFmtId="0" fontId="8" fillId="3" borderId="0">
      <alignment vertical="center"/>
      <protection/>
    </xf>
    <xf numFmtId="0" fontId="15" fillId="2" borderId="1">
      <alignment vertical="center"/>
      <protection/>
    </xf>
    <xf numFmtId="41" fontId="0" fillId="0" borderId="0">
      <alignment/>
      <protection/>
    </xf>
    <xf numFmtId="0" fontId="8" fillId="4" borderId="0">
      <alignment vertical="center"/>
      <protection/>
    </xf>
    <xf numFmtId="0" fontId="7" fillId="5" borderId="0">
      <alignment vertical="center"/>
      <protection/>
    </xf>
    <xf numFmtId="43" fontId="0" fillId="0" borderId="0">
      <alignment/>
      <protection/>
    </xf>
    <xf numFmtId="0" fontId="9" fillId="4" borderId="0">
      <alignment vertical="center"/>
      <protection/>
    </xf>
    <xf numFmtId="0" fontId="10" fillId="0" borderId="0">
      <alignment vertical="top"/>
      <protection locked="0"/>
    </xf>
    <xf numFmtId="9" fontId="0" fillId="0" borderId="0">
      <alignment/>
      <protection/>
    </xf>
    <xf numFmtId="0" fontId="22" fillId="0" borderId="0">
      <alignment vertical="top"/>
      <protection locked="0"/>
    </xf>
    <xf numFmtId="0" fontId="0" fillId="6" borderId="2">
      <alignment vertical="center"/>
      <protection/>
    </xf>
    <xf numFmtId="0" fontId="9" fillId="7" borderId="0">
      <alignment vertical="center"/>
      <protection/>
    </xf>
    <xf numFmtId="0" fontId="18" fillId="0" borderId="0">
      <alignment vertical="center"/>
      <protection/>
    </xf>
    <xf numFmtId="0" fontId="21" fillId="0" borderId="0">
      <alignment vertical="center"/>
      <protection/>
    </xf>
    <xf numFmtId="0" fontId="8" fillId="8" borderId="0">
      <alignment vertical="center"/>
      <protection/>
    </xf>
    <xf numFmtId="0" fontId="11" fillId="0" borderId="0">
      <alignment vertical="center"/>
      <protection/>
    </xf>
    <xf numFmtId="0" fontId="9" fillId="3" borderId="0">
      <alignment vertical="center"/>
      <protection/>
    </xf>
    <xf numFmtId="0" fontId="8" fillId="9" borderId="0">
      <alignment vertical="center"/>
      <protection/>
    </xf>
    <xf numFmtId="0" fontId="24" fillId="0" borderId="0">
      <alignment vertical="center"/>
      <protection/>
    </xf>
    <xf numFmtId="0" fontId="14" fillId="0" borderId="3">
      <alignment vertical="center"/>
      <protection/>
    </xf>
    <xf numFmtId="0" fontId="20" fillId="0" borderId="4">
      <alignment vertical="center"/>
      <protection/>
    </xf>
    <xf numFmtId="0" fontId="9" fillId="10" borderId="0">
      <alignment vertical="center"/>
      <protection/>
    </xf>
    <xf numFmtId="0" fontId="18" fillId="0" borderId="5">
      <alignment vertical="center"/>
      <protection/>
    </xf>
    <xf numFmtId="0" fontId="9" fillId="11" borderId="0">
      <alignment vertical="center"/>
      <protection/>
    </xf>
    <xf numFmtId="0" fontId="17" fillId="8" borderId="6">
      <alignment vertical="center"/>
      <protection/>
    </xf>
    <xf numFmtId="0" fontId="8" fillId="12" borderId="0">
      <alignment vertical="center"/>
      <protection/>
    </xf>
    <xf numFmtId="0" fontId="23" fillId="8" borderId="1">
      <alignment vertical="center"/>
      <protection/>
    </xf>
    <xf numFmtId="0" fontId="16" fillId="13" borderId="7">
      <alignment vertical="center"/>
      <protection/>
    </xf>
    <xf numFmtId="0" fontId="8" fillId="2" borderId="0">
      <alignment vertical="center"/>
      <protection/>
    </xf>
    <xf numFmtId="0" fontId="9" fillId="14" borderId="0">
      <alignment vertical="center"/>
      <protection/>
    </xf>
    <xf numFmtId="0" fontId="25" fillId="0" borderId="8">
      <alignment vertical="center"/>
      <protection/>
    </xf>
    <xf numFmtId="0" fontId="19" fillId="0" borderId="9">
      <alignment vertical="center"/>
      <protection/>
    </xf>
    <xf numFmtId="0" fontId="8" fillId="15" borderId="0">
      <alignment vertical="center"/>
      <protection/>
    </xf>
    <xf numFmtId="0" fontId="12" fillId="3" borderId="0">
      <alignment vertical="center"/>
      <protection/>
    </xf>
    <xf numFmtId="0" fontId="13" fillId="12" borderId="0">
      <alignment vertical="center"/>
      <protection/>
    </xf>
    <xf numFmtId="0" fontId="9" fillId="16" borderId="0">
      <alignment vertical="center"/>
      <protection/>
    </xf>
    <xf numFmtId="0" fontId="9" fillId="12" borderId="0">
      <alignment vertical="center"/>
      <protection/>
    </xf>
    <xf numFmtId="0" fontId="8" fillId="17" borderId="0">
      <alignment vertical="center"/>
      <protection/>
    </xf>
    <xf numFmtId="0" fontId="9" fillId="16" borderId="0">
      <alignment vertical="center"/>
      <protection/>
    </xf>
    <xf numFmtId="0" fontId="8" fillId="9" borderId="0">
      <alignment vertical="center"/>
      <protection/>
    </xf>
    <xf numFmtId="0" fontId="8" fillId="15" borderId="0">
      <alignment vertical="center"/>
      <protection/>
    </xf>
    <xf numFmtId="0" fontId="9" fillId="15" borderId="0">
      <alignment vertical="center"/>
      <protection/>
    </xf>
    <xf numFmtId="0" fontId="8" fillId="5" borderId="0">
      <alignment vertical="center"/>
      <protection/>
    </xf>
    <xf numFmtId="0" fontId="8" fillId="7" borderId="0">
      <alignment vertical="center"/>
      <protection/>
    </xf>
    <xf numFmtId="0" fontId="9" fillId="18" borderId="0">
      <alignment vertical="center"/>
      <protection/>
    </xf>
    <xf numFmtId="0" fontId="9" fillId="11" borderId="0">
      <alignment vertical="center"/>
      <protection/>
    </xf>
    <xf numFmtId="0" fontId="9" fillId="8" borderId="0">
      <alignment vertical="center"/>
      <protection/>
    </xf>
    <xf numFmtId="0" fontId="8" fillId="19" borderId="0">
      <alignment vertical="center"/>
      <protection/>
    </xf>
    <xf numFmtId="0" fontId="8" fillId="19" borderId="0">
      <alignment vertical="center"/>
      <protection/>
    </xf>
    <xf numFmtId="0" fontId="8" fillId="17" borderId="0">
      <alignment vertical="center"/>
      <protection/>
    </xf>
    <xf numFmtId="0" fontId="9" fillId="3" borderId="0">
      <alignment vertical="center"/>
      <protection/>
    </xf>
    <xf numFmtId="0" fontId="8" fillId="15" borderId="0">
      <alignment vertical="center"/>
      <protection/>
    </xf>
    <xf numFmtId="0" fontId="8" fillId="2" borderId="0">
      <alignment vertical="center"/>
      <protection/>
    </xf>
    <xf numFmtId="0" fontId="9" fillId="3" borderId="0">
      <alignment vertical="center"/>
      <protection/>
    </xf>
    <xf numFmtId="0" fontId="9" fillId="20" borderId="0">
      <alignment vertical="center"/>
      <protection/>
    </xf>
    <xf numFmtId="0" fontId="8" fillId="21" borderId="0">
      <alignment vertical="center"/>
      <protection/>
    </xf>
    <xf numFmtId="0" fontId="8" fillId="22" borderId="0">
      <alignment vertical="center"/>
      <protection/>
    </xf>
    <xf numFmtId="0" fontId="9" fillId="23" borderId="0">
      <alignment vertical="center"/>
      <protection/>
    </xf>
    <xf numFmtId="0" fontId="8" fillId="6" borderId="0">
      <alignment vertical="center"/>
      <protection/>
    </xf>
    <xf numFmtId="0" fontId="9" fillId="20" borderId="0">
      <alignment vertical="center"/>
      <protection/>
    </xf>
    <xf numFmtId="0" fontId="8" fillId="3" borderId="0">
      <alignment vertical="center"/>
      <protection/>
    </xf>
    <xf numFmtId="0" fontId="8" fillId="15" borderId="0">
      <alignment vertical="center"/>
      <protection/>
    </xf>
    <xf numFmtId="0" fontId="8" fillId="2" borderId="0">
      <alignment vertical="center"/>
      <protection/>
    </xf>
    <xf numFmtId="0" fontId="8" fillId="12" borderId="0">
      <alignment vertical="center"/>
      <protection/>
    </xf>
    <xf numFmtId="0" fontId="9" fillId="3" borderId="0">
      <alignment vertical="center"/>
      <protection/>
    </xf>
    <xf numFmtId="0" fontId="9" fillId="18" borderId="0">
      <alignment vertical="center"/>
      <protection/>
    </xf>
    <xf numFmtId="0" fontId="26" fillId="0" borderId="0">
      <alignment/>
      <protection/>
    </xf>
    <xf numFmtId="0" fontId="9" fillId="13" borderId="0">
      <alignment vertical="center"/>
      <protection/>
    </xf>
    <xf numFmtId="0" fontId="9" fillId="21" borderId="0">
      <alignment vertical="center"/>
      <protection/>
    </xf>
    <xf numFmtId="0" fontId="9" fillId="18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84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4" fillId="0" borderId="15" xfId="0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5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90" zoomScaleNormal="90" workbookViewId="0" topLeftCell="A1">
      <selection activeCell="A1" sqref="A1:I1"/>
    </sheetView>
  </sheetViews>
  <sheetFormatPr defaultColWidth="9.00390625" defaultRowHeight="14.25"/>
  <cols>
    <col min="1" max="1" width="19.25390625" style="7" bestFit="1" customWidth="1"/>
    <col min="2" max="3" width="23.125" style="7" customWidth="1"/>
    <col min="4" max="4" width="8.25390625" style="7" customWidth="1"/>
    <col min="5" max="5" width="9.00390625" style="7" customWidth="1"/>
    <col min="6" max="6" width="100.50390625" style="7" customWidth="1"/>
    <col min="7" max="7" width="37.00390625" style="7" customWidth="1"/>
    <col min="8" max="8" width="23.75390625" style="7" customWidth="1"/>
    <col min="9" max="9" width="11.375" style="8" customWidth="1"/>
    <col min="10" max="16384" width="9.00390625" style="7" customWidth="1"/>
  </cols>
  <sheetData>
    <row r="1" spans="1:16" ht="45" customHeight="1">
      <c r="A1" s="22" t="s">
        <v>0</v>
      </c>
      <c r="B1" s="10"/>
      <c r="C1" s="10"/>
      <c r="D1" s="10"/>
      <c r="E1" s="10"/>
      <c r="F1" s="10"/>
      <c r="G1" s="10"/>
      <c r="H1" s="10"/>
      <c r="I1" s="18"/>
      <c r="J1" s="19"/>
      <c r="K1" s="19"/>
      <c r="L1" s="19"/>
      <c r="M1" s="19"/>
      <c r="N1" s="19"/>
      <c r="O1" s="19"/>
      <c r="P1" s="19"/>
    </row>
    <row r="2" spans="1:9" s="5" customFormat="1" ht="27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0" t="s">
        <v>9</v>
      </c>
    </row>
    <row r="3" spans="1:9" s="5" customFormat="1" ht="15.75" customHeight="1">
      <c r="A3" s="23" t="s">
        <v>10</v>
      </c>
      <c r="B3" s="12" t="s">
        <v>11</v>
      </c>
      <c r="C3" s="12" t="s">
        <v>12</v>
      </c>
      <c r="D3" s="12">
        <v>39</v>
      </c>
      <c r="E3" s="12">
        <v>39</v>
      </c>
      <c r="F3" s="12"/>
      <c r="G3" s="12"/>
      <c r="H3" s="12"/>
      <c r="I3" s="21">
        <f aca="true" t="shared" si="0" ref="I3:I9">40/40</f>
        <v>1</v>
      </c>
    </row>
    <row r="4" spans="1:9" s="5" customFormat="1" ht="15.75" customHeight="1">
      <c r="A4" s="13"/>
      <c r="B4" s="12" t="s">
        <v>11</v>
      </c>
      <c r="C4" s="12" t="s">
        <v>13</v>
      </c>
      <c r="D4" s="12">
        <v>39</v>
      </c>
      <c r="E4" s="12">
        <v>39</v>
      </c>
      <c r="F4" s="12"/>
      <c r="G4" s="12"/>
      <c r="H4" s="12"/>
      <c r="I4" s="21">
        <f t="shared" si="0"/>
        <v>1</v>
      </c>
    </row>
    <row r="5" spans="1:9" s="5" customFormat="1" ht="15.75" customHeight="1">
      <c r="A5" s="13"/>
      <c r="B5" s="12" t="s">
        <v>14</v>
      </c>
      <c r="C5" s="12" t="s">
        <v>13</v>
      </c>
      <c r="D5" s="12">
        <v>39</v>
      </c>
      <c r="E5" s="12">
        <v>39</v>
      </c>
      <c r="F5" s="12"/>
      <c r="G5" s="12"/>
      <c r="H5" s="12"/>
      <c r="I5" s="21">
        <f t="shared" si="0"/>
        <v>1</v>
      </c>
    </row>
    <row r="6" spans="1:9" s="5" customFormat="1" ht="15.75" customHeight="1">
      <c r="A6" s="13"/>
      <c r="B6" s="12" t="s">
        <v>14</v>
      </c>
      <c r="C6" s="12" t="s">
        <v>15</v>
      </c>
      <c r="D6" s="12">
        <v>39</v>
      </c>
      <c r="E6" s="12">
        <v>39</v>
      </c>
      <c r="F6" s="12"/>
      <c r="G6" s="12"/>
      <c r="H6" s="12"/>
      <c r="I6" s="21">
        <f t="shared" si="0"/>
        <v>1</v>
      </c>
    </row>
    <row r="7" spans="1:9" s="5" customFormat="1" ht="15.75" customHeight="1">
      <c r="A7" s="13"/>
      <c r="B7" s="12" t="s">
        <v>16</v>
      </c>
      <c r="C7" s="12" t="s">
        <v>17</v>
      </c>
      <c r="D7" s="12">
        <v>39</v>
      </c>
      <c r="E7" s="12">
        <v>39</v>
      </c>
      <c r="F7" s="12"/>
      <c r="G7" s="12"/>
      <c r="H7" s="12"/>
      <c r="I7" s="21">
        <f t="shared" si="0"/>
        <v>1</v>
      </c>
    </row>
    <row r="8" spans="1:9" s="5" customFormat="1" ht="15.75" customHeight="1">
      <c r="A8" s="13"/>
      <c r="B8" s="12" t="s">
        <v>18</v>
      </c>
      <c r="C8" s="12" t="s">
        <v>17</v>
      </c>
      <c r="D8" s="12">
        <v>39</v>
      </c>
      <c r="E8" s="12">
        <v>39</v>
      </c>
      <c r="F8" s="12"/>
      <c r="G8" s="12"/>
      <c r="H8" s="12"/>
      <c r="I8" s="21">
        <f t="shared" si="0"/>
        <v>1</v>
      </c>
    </row>
    <row r="9" spans="1:9" s="5" customFormat="1" ht="15.75" customHeight="1">
      <c r="A9" s="13"/>
      <c r="B9" s="12" t="s">
        <v>18</v>
      </c>
      <c r="C9" s="12" t="s">
        <v>15</v>
      </c>
      <c r="D9" s="12">
        <v>39</v>
      </c>
      <c r="E9" s="12">
        <v>39</v>
      </c>
      <c r="F9" s="12"/>
      <c r="G9" s="12"/>
      <c r="H9" s="12"/>
      <c r="I9" s="21">
        <f t="shared" si="0"/>
        <v>1</v>
      </c>
    </row>
    <row r="10" spans="1:9" s="5" customFormat="1" ht="15.75" customHeight="1">
      <c r="A10" s="13"/>
      <c r="B10" s="12" t="s">
        <v>19</v>
      </c>
      <c r="C10" s="12" t="s">
        <v>17</v>
      </c>
      <c r="D10" s="12">
        <v>39</v>
      </c>
      <c r="E10" s="12">
        <v>36</v>
      </c>
      <c r="F10" s="12" t="s">
        <v>20</v>
      </c>
      <c r="G10" s="12" t="s">
        <v>21</v>
      </c>
      <c r="H10" s="12" t="s">
        <v>22</v>
      </c>
      <c r="I10" s="21">
        <f>36/39</f>
        <v>0.9230769230769231</v>
      </c>
    </row>
    <row r="11" spans="1:20" s="6" customFormat="1" ht="15" customHeight="1">
      <c r="A11" s="14"/>
      <c r="B11" s="12" t="s">
        <v>23</v>
      </c>
      <c r="C11" s="12"/>
      <c r="D11" s="12">
        <f>SUM(D3:D10)</f>
        <v>312</v>
      </c>
      <c r="E11" s="12">
        <f>SUM(E3:E10)</f>
        <v>309</v>
      </c>
      <c r="F11" s="12"/>
      <c r="G11" s="12"/>
      <c r="H11" s="12"/>
      <c r="I11" s="21">
        <f>309/312</f>
        <v>0.9903846153846154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9" s="7" customFormat="1" ht="15" customHeight="1">
      <c r="A12" s="24" t="s">
        <v>24</v>
      </c>
      <c r="B12" s="12" t="s">
        <v>11</v>
      </c>
      <c r="C12" s="12" t="s">
        <v>13</v>
      </c>
      <c r="D12" s="12">
        <v>40</v>
      </c>
      <c r="E12" s="12">
        <v>40</v>
      </c>
      <c r="F12" s="12"/>
      <c r="G12" s="12"/>
      <c r="H12" s="12"/>
      <c r="I12" s="21">
        <f aca="true" t="shared" si="1" ref="I10:I12">40/40</f>
        <v>1</v>
      </c>
    </row>
    <row r="13" spans="1:9" s="5" customFormat="1" ht="15.75" customHeight="1">
      <c r="A13" s="15"/>
      <c r="B13" s="12" t="s">
        <v>11</v>
      </c>
      <c r="C13" s="12" t="s">
        <v>15</v>
      </c>
      <c r="D13" s="12">
        <v>40</v>
      </c>
      <c r="E13" s="12">
        <v>40</v>
      </c>
      <c r="F13" s="16"/>
      <c r="G13" s="12"/>
      <c r="H13" s="12"/>
      <c r="I13" s="21">
        <f aca="true" t="shared" si="2" ref="I13:I20">40/40</f>
        <v>1</v>
      </c>
    </row>
    <row r="14" spans="1:9" s="5" customFormat="1" ht="15.75" customHeight="1">
      <c r="A14" s="15"/>
      <c r="B14" s="12" t="s">
        <v>14</v>
      </c>
      <c r="C14" s="12" t="s">
        <v>12</v>
      </c>
      <c r="D14" s="12">
        <v>40</v>
      </c>
      <c r="E14" s="12">
        <v>40</v>
      </c>
      <c r="F14" s="16"/>
      <c r="G14" s="12"/>
      <c r="H14" s="12"/>
      <c r="I14" s="21">
        <f t="shared" si="2"/>
        <v>1</v>
      </c>
    </row>
    <row r="15" spans="1:9" s="5" customFormat="1" ht="17.25" customHeight="1">
      <c r="A15" s="15"/>
      <c r="B15" s="12" t="s">
        <v>14</v>
      </c>
      <c r="C15" s="12" t="s">
        <v>25</v>
      </c>
      <c r="D15" s="12">
        <v>40</v>
      </c>
      <c r="E15" s="12">
        <v>40</v>
      </c>
      <c r="F15" s="16"/>
      <c r="G15" s="12"/>
      <c r="H15" s="12"/>
      <c r="I15" s="21">
        <f t="shared" si="2"/>
        <v>1</v>
      </c>
    </row>
    <row r="16" spans="1:9" s="5" customFormat="1" ht="17.25" customHeight="1">
      <c r="A16" s="15"/>
      <c r="B16" s="12" t="s">
        <v>16</v>
      </c>
      <c r="C16" s="12" t="s">
        <v>13</v>
      </c>
      <c r="D16" s="12">
        <v>40</v>
      </c>
      <c r="E16" s="12">
        <v>40</v>
      </c>
      <c r="F16" s="16"/>
      <c r="G16" s="12"/>
      <c r="H16" s="12"/>
      <c r="I16" s="21">
        <f t="shared" si="2"/>
        <v>1</v>
      </c>
    </row>
    <row r="17" spans="1:9" s="5" customFormat="1" ht="17.25" customHeight="1">
      <c r="A17" s="15"/>
      <c r="B17" s="12" t="s">
        <v>19</v>
      </c>
      <c r="C17" s="12" t="s">
        <v>12</v>
      </c>
      <c r="D17" s="12">
        <v>40</v>
      </c>
      <c r="E17" s="12">
        <v>40</v>
      </c>
      <c r="F17" s="16"/>
      <c r="G17" s="12"/>
      <c r="H17" s="12"/>
      <c r="I17" s="21">
        <f t="shared" si="2"/>
        <v>1</v>
      </c>
    </row>
    <row r="18" spans="1:9" s="5" customFormat="1" ht="17.25" customHeight="1">
      <c r="A18" s="15"/>
      <c r="B18" s="12" t="s">
        <v>19</v>
      </c>
      <c r="C18" s="12" t="s">
        <v>13</v>
      </c>
      <c r="D18" s="12">
        <v>40</v>
      </c>
      <c r="E18" s="12">
        <v>38</v>
      </c>
      <c r="F18" s="16" t="s">
        <v>26</v>
      </c>
      <c r="G18" s="12" t="s">
        <v>27</v>
      </c>
      <c r="H18" s="12"/>
      <c r="I18" s="21">
        <f>38/40</f>
        <v>0.95</v>
      </c>
    </row>
    <row r="19" spans="1:9" s="5" customFormat="1" ht="17.25" customHeight="1">
      <c r="A19" s="15"/>
      <c r="B19" s="12" t="s">
        <v>19</v>
      </c>
      <c r="C19" s="12" t="s">
        <v>15</v>
      </c>
      <c r="D19" s="12">
        <v>40</v>
      </c>
      <c r="E19" s="12">
        <v>40</v>
      </c>
      <c r="F19" s="16"/>
      <c r="G19" s="12"/>
      <c r="H19" s="12"/>
      <c r="I19" s="21">
        <f t="shared" si="2"/>
        <v>1</v>
      </c>
    </row>
    <row r="20" spans="1:9" s="5" customFormat="1" ht="15.75" customHeight="1">
      <c r="A20" s="17"/>
      <c r="B20" s="12" t="s">
        <v>28</v>
      </c>
      <c r="C20" s="12"/>
      <c r="D20" s="12">
        <f>SUM(D12:D19)</f>
        <v>320</v>
      </c>
      <c r="E20" s="12">
        <v>318</v>
      </c>
      <c r="F20" s="12"/>
      <c r="G20" s="12"/>
      <c r="H20" s="12"/>
      <c r="I20" s="21">
        <f>318/320</f>
        <v>0.99375</v>
      </c>
    </row>
  </sheetData>
  <sheetProtection/>
  <mergeCells count="3">
    <mergeCell ref="A1:I1"/>
    <mergeCell ref="A3:A11"/>
    <mergeCell ref="A12:A20"/>
  </mergeCells>
  <printOptions/>
  <pageMargins left="0.75" right="0.75" top="1" bottom="1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H20" sqref="H20"/>
    </sheetView>
  </sheetViews>
  <sheetFormatPr defaultColWidth="9.00390625" defaultRowHeight="14.25"/>
  <sheetData>
    <row r="1" ht="22.5">
      <c r="A1" s="1"/>
    </row>
    <row r="2" ht="14.25">
      <c r="A2" s="2"/>
    </row>
    <row r="3" ht="14.25">
      <c r="A3" s="3"/>
    </row>
    <row r="4" ht="14.25">
      <c r="A4" s="3"/>
    </row>
    <row r="5" ht="14.25">
      <c r="A5" s="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4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</sheetData>
  <sheetProtection/>
  <mergeCells count="2">
    <mergeCell ref="A2:A12"/>
    <mergeCell ref="A13:A24"/>
  </mergeCells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2016-11-19T14:36:41Z</dcterms:created>
  <dcterms:modified xsi:type="dcterms:W3CDTF">2017-04-23T08:46:54Z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